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Candoris Dropbox\4. Reporting\Latest Documents Website\Share Class Overview and ISINs\Orchard\"/>
    </mc:Choice>
  </mc:AlternateContent>
  <xr:revisionPtr revIDLastSave="0" documentId="13_ncr:1_{CD0C918C-F624-4C01-8189-90256DDCDAE2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are Classes 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1" l="1"/>
  <c r="O13" i="1"/>
  <c r="O8" i="1"/>
  <c r="O7" i="1"/>
  <c r="O11" i="1" l="1"/>
  <c r="O10" i="1"/>
</calcChain>
</file>

<file path=xl/sharedStrings.xml><?xml version="1.0" encoding="utf-8"?>
<sst xmlns="http://schemas.openxmlformats.org/spreadsheetml/2006/main" count="150" uniqueCount="69">
  <si>
    <t>Fund Name</t>
  </si>
  <si>
    <t>Share Class</t>
  </si>
  <si>
    <t>ISIN</t>
  </si>
  <si>
    <t>Bloomberg Ticker</t>
  </si>
  <si>
    <t>Currency</t>
  </si>
  <si>
    <t>Acc/Dist</t>
  </si>
  <si>
    <t>Status (Active/Inactive)</t>
  </si>
  <si>
    <t>Launch Date</t>
  </si>
  <si>
    <t>Min Investment (Initial)</t>
  </si>
  <si>
    <t>Min Investment (Additional)</t>
  </si>
  <si>
    <t>Entry/Exit Fees</t>
  </si>
  <si>
    <t>Swing Pricing Policy</t>
  </si>
  <si>
    <t>Cut Off Time</t>
  </si>
  <si>
    <t>Settlement Cycle</t>
  </si>
  <si>
    <t>Valuation Frequency</t>
  </si>
  <si>
    <t>Hedged (Y/N)</t>
  </si>
  <si>
    <t>Factsheet Link</t>
  </si>
  <si>
    <t>KID Link</t>
  </si>
  <si>
    <t>Notes</t>
  </si>
  <si>
    <t>EUR</t>
  </si>
  <si>
    <t>USD</t>
  </si>
  <si>
    <t>Distributing</t>
  </si>
  <si>
    <t>Accumulated</t>
  </si>
  <si>
    <t>Active</t>
  </si>
  <si>
    <t>Y</t>
  </si>
  <si>
    <t>Fixed Management Fee</t>
  </si>
  <si>
    <t>Fixed Service Fee</t>
  </si>
  <si>
    <t>Fixed TER</t>
  </si>
  <si>
    <t>N</t>
  </si>
  <si>
    <t>3:00 p.m. (Irish time)</t>
  </si>
  <si>
    <t>T+2 Business Days</t>
  </si>
  <si>
    <t xml:space="preserve">Daily,every Business Day </t>
  </si>
  <si>
    <t>Distribution policy</t>
  </si>
  <si>
    <t>-</t>
  </si>
  <si>
    <t>Factsheet</t>
  </si>
  <si>
    <t xml:space="preserve">Application form link </t>
  </si>
  <si>
    <t>Application Form</t>
  </si>
  <si>
    <t>Contact Rick van de Kamp</t>
  </si>
  <si>
    <t>Phone +31 637089322</t>
  </si>
  <si>
    <t>Email rick.van.de.kamp@candoris.nl</t>
  </si>
  <si>
    <t>Contact Martijn van Vliet</t>
  </si>
  <si>
    <t>Phone +31 637009338</t>
  </si>
  <si>
    <t>Email martijn@candoris.nl</t>
  </si>
  <si>
    <t>Contact details</t>
  </si>
  <si>
    <t>Email candoris@candoris.nl</t>
  </si>
  <si>
    <t>Class Retail</t>
  </si>
  <si>
    <t>Orchard US Small Cap Value Fund</t>
  </si>
  <si>
    <t>IE00BL0L0092</t>
  </si>
  <si>
    <t>IE00BL0L0431</t>
  </si>
  <si>
    <t>IE000E4715D7</t>
  </si>
  <si>
    <t>IE00BL0L0324</t>
  </si>
  <si>
    <t>IE000BQ5ZLX2</t>
  </si>
  <si>
    <t>IE00BL0L0100</t>
  </si>
  <si>
    <t>IE00BL0L0217</t>
  </si>
  <si>
    <t>Class I3 Distributing</t>
  </si>
  <si>
    <t>Class I3 EUR Hedged</t>
  </si>
  <si>
    <t>ORCHIUA</t>
  </si>
  <si>
    <t>ORCHAUA</t>
  </si>
  <si>
    <t>ORCHIEA</t>
  </si>
  <si>
    <t>ORCHIUB</t>
  </si>
  <si>
    <t>ORCHIUU</t>
  </si>
  <si>
    <t>Once a year</t>
  </si>
  <si>
    <t>Inactive</t>
  </si>
  <si>
    <t>Class I1 USD</t>
  </si>
  <si>
    <t>Class I2 Euro</t>
  </si>
  <si>
    <t>Class I2 USD</t>
  </si>
  <si>
    <t xml:space="preserve">Class I3 USD </t>
  </si>
  <si>
    <t>PRIIPS KID Orchard – Candoris</t>
  </si>
  <si>
    <t>Fixed Hedging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</si>
</sst>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([$$-409]* #,##0.00_);_([$$-409]* \(#,##0.00\);_([$$-409]* &quot;-&quot;??_);_(@_)"/>
    <numFmt numFmtId="166" formatCode="_-[$$-409]* #,##0.00_ ;_-[$$-409]* \-#,##0.00\ ;_-[$$-409]* &quot;-&quot;??_ ;_-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ptos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rgb="FFFFFFFF"/>
      <name val="Avenir Next Medium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1F4E7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1F4E79"/>
      </left>
      <right style="thin">
        <color rgb="FF1F4E79"/>
      </right>
      <top style="thin">
        <color rgb="FF1F4E79"/>
      </top>
      <bottom style="thin">
        <color rgb="FF1F4E7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0" xfId="0" applyFill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0" fontId="6" fillId="0" borderId="1" xfId="0" applyFont="1" applyBorder="1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" xfId="3" applyFill="1" applyBorder="1" applyAlignment="1">
      <alignment horizontal="center"/>
    </xf>
    <xf numFmtId="0" fontId="7" fillId="0" borderId="1" xfId="3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8" fillId="4" borderId="2" xfId="0" applyFont="1" applyFill="1" applyBorder="1" applyAlignment="1">
      <alignment horizontal="left" vertical="center"/>
    </xf>
    <xf numFmtId="166" fontId="0" fillId="0" borderId="1" xfId="1" applyNumberFormat="1" applyFont="1" applyBorder="1" applyAlignment="1">
      <alignment horizontal="center"/>
    </xf>
    <xf numFmtId="166" fontId="0" fillId="0" borderId="1" xfId="2" applyNumberFormat="1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7" fillId="0" borderId="0" xfId="3"/>
    <xf numFmtId="0" fontId="7" fillId="2" borderId="3" xfId="3" applyFill="1" applyBorder="1" applyAlignment="1">
      <alignment horizontal="center"/>
    </xf>
    <xf numFmtId="0" fontId="7" fillId="0" borderId="1" xfId="3" applyBorder="1"/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19050</xdr:rowOff>
    </xdr:from>
    <xdr:to>
      <xdr:col>0</xdr:col>
      <xdr:colOff>2429348</xdr:colOff>
      <xdr:row>3</xdr:row>
      <xdr:rowOff>38047</xdr:rowOff>
    </xdr:to>
    <xdr:pic>
      <xdr:nvPicPr>
        <xdr:cNvPr id="3" name="Afbeelding 1">
          <a:extLst>
            <a:ext uri="{FF2B5EF4-FFF2-40B4-BE49-F238E27FC236}">
              <a16:creationId xmlns:a16="http://schemas.microsoft.com/office/drawing/2014/main" id="{9F25B745-84DE-4AB9-80E9-A10659867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9050"/>
          <a:ext cx="2257898" cy="590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unddocumentation.candoris.nl/Orchard/Subscription%20Form%20Orchard%20Fund%20-%202020.pdf" TargetMode="External"/><Relationship Id="rId13" Type="http://schemas.openxmlformats.org/officeDocument/2006/relationships/hyperlink" Target="https://funddocumentation.candoris.nl/Factsheets&amp;Kiids/Orchard%20Factsheet.pdf" TargetMode="External"/><Relationship Id="rId3" Type="http://schemas.openxmlformats.org/officeDocument/2006/relationships/hyperlink" Target="https://funddocumentation.candoris.nl/Factsheets&amp;Kiids/Priips%20Kid/English/Orchard/KID_IE00BL0L0431%20Orchard%20USD%20Retail.pdf" TargetMode="External"/><Relationship Id="rId7" Type="http://schemas.openxmlformats.org/officeDocument/2006/relationships/hyperlink" Target="https://funddocumentation.candoris.nl/Orchard/Subscription%20Form%20Orchard%20Fund%20-%202020.pdf" TargetMode="External"/><Relationship Id="rId12" Type="http://schemas.openxmlformats.org/officeDocument/2006/relationships/hyperlink" Target="https://funddocumentation.candoris.nl/Orchard/Subscription%20Form%20Orchard%20Fund%20-%202020.pdf" TargetMode="External"/><Relationship Id="rId2" Type="http://schemas.openxmlformats.org/officeDocument/2006/relationships/hyperlink" Target="https://funddocumentation.candoris.nl/Factsheets&amp;Kiids/Priips%20Kid/English/Orchard/KID_IE00BL0L0092%20Orchard%20USD%20Institutional%20I1.pdf" TargetMode="External"/><Relationship Id="rId1" Type="http://schemas.openxmlformats.org/officeDocument/2006/relationships/hyperlink" Target="https://funddocumentation.candoris.nl/Orchard/Subscription%20Form%20Orchard%20Fund%20-%202020.pdf" TargetMode="External"/><Relationship Id="rId6" Type="http://schemas.openxmlformats.org/officeDocument/2006/relationships/hyperlink" Target="https://funddocumentation.candoris.nl/Factsheets&amp;Kiids/Priips%20Kid/English/Orchard/KID_IE000E4715D7%20Orchard%20I3%20USD%20Dis.pdf" TargetMode="External"/><Relationship Id="rId11" Type="http://schemas.openxmlformats.org/officeDocument/2006/relationships/hyperlink" Target="https://funddocumentation.candoris.nl/Orchard/Subscription%20Form%20Orchard%20Fund%20-%202020.pdf" TargetMode="External"/><Relationship Id="rId5" Type="http://schemas.openxmlformats.org/officeDocument/2006/relationships/hyperlink" Target="https://funddocumentation.candoris.nl/Factsheets&amp;Kiids/Priips%20Kid/English/Orchard/KID_IE000BQ5ZLX2%20Orchard%20I3%20EUR%20Hedged.pdf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funddocumentation.candoris.nl/Orchard/Subscription%20Form%20Orchard%20Fund%20-%202020.pdf" TargetMode="External"/><Relationship Id="rId4" Type="http://schemas.openxmlformats.org/officeDocument/2006/relationships/hyperlink" Target="https://funddocumentation.candoris.nl/Factsheets&amp;Kiids/Priips%20Kid/English/Orchard/KID_IE00BL0L0324%20Orchard%20EUR%20Institutional%20I2.pdf" TargetMode="External"/><Relationship Id="rId9" Type="http://schemas.openxmlformats.org/officeDocument/2006/relationships/hyperlink" Target="https://funddocumentation.candoris.nl/Orchard/Subscription%20Form%20Orchard%20Fund%20-%202020.pdf" TargetMode="External"/><Relationship Id="rId14" Type="http://schemas.openxmlformats.org/officeDocument/2006/relationships/hyperlink" Target="https://funddocumentation.candoris.nl/Factsheets&amp;Kiids/Orchard%20Factshee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Z30"/>
  <sheetViews>
    <sheetView tabSelected="1" workbookViewId="0">
      <selection activeCell="D23" sqref="D23"/>
    </sheetView>
  </sheetViews>
  <sheetFormatPr defaultColWidth="9.140625" defaultRowHeight="15" x14ac:dyDescent="0.25"/>
  <cols>
    <col min="1" max="1" width="39" style="2" customWidth="1"/>
    <col min="2" max="2" width="31.140625" style="2" customWidth="1"/>
    <col min="3" max="3" width="21.85546875" style="2" customWidth="1"/>
    <col min="4" max="4" width="24.85546875" style="2" customWidth="1"/>
    <col min="5" max="5" width="12.42578125" style="7" customWidth="1"/>
    <col min="6" max="7" width="22.85546875" style="7" customWidth="1"/>
    <col min="8" max="8" width="24.85546875" style="7" customWidth="1"/>
    <col min="9" max="9" width="18.7109375" style="7" customWidth="1"/>
    <col min="10" max="10" width="22.42578125" style="7" bestFit="1" customWidth="1"/>
    <col min="11" max="11" width="26.7109375" style="7" bestFit="1" customWidth="1"/>
    <col min="12" max="12" width="27" style="7" customWidth="1"/>
    <col min="13" max="14" width="19.28515625" style="7" customWidth="1"/>
    <col min="15" max="15" width="13.140625" style="7" customWidth="1"/>
    <col min="16" max="16" width="14.42578125" style="7" bestFit="1" customWidth="1"/>
    <col min="17" max="17" width="18.7109375" style="7" bestFit="1" customWidth="1"/>
    <col min="18" max="18" width="29.7109375" style="7" customWidth="1"/>
    <col min="19" max="19" width="16.28515625" style="7" bestFit="1" customWidth="1"/>
    <col min="20" max="20" width="25.42578125" style="7" customWidth="1"/>
    <col min="21" max="21" width="16.7109375" style="7" customWidth="1"/>
    <col min="22" max="22" width="19" style="7" customWidth="1"/>
    <col min="23" max="24" width="31.28515625" style="7" customWidth="1"/>
    <col min="25" max="25" width="10.140625" style="7" customWidth="1"/>
    <col min="26" max="26" width="9.140625" style="7"/>
    <col min="27" max="16384" width="9.140625" style="2"/>
  </cols>
  <sheetData>
    <row r="6" spans="1:26" s="17" customFormat="1" x14ac:dyDescent="0.25">
      <c r="A6" s="14" t="s">
        <v>0</v>
      </c>
      <c r="B6" s="14" t="s">
        <v>1</v>
      </c>
      <c r="C6" s="14" t="s">
        <v>2</v>
      </c>
      <c r="D6" s="14" t="s">
        <v>3</v>
      </c>
      <c r="E6" s="15" t="s">
        <v>4</v>
      </c>
      <c r="F6" s="15" t="s">
        <v>5</v>
      </c>
      <c r="G6" s="15" t="s">
        <v>32</v>
      </c>
      <c r="H6" s="15" t="s">
        <v>6</v>
      </c>
      <c r="I6" s="15" t="s">
        <v>7</v>
      </c>
      <c r="J6" s="15" t="s">
        <v>8</v>
      </c>
      <c r="K6" s="15" t="s">
        <v>9</v>
      </c>
      <c r="L6" s="15" t="s">
        <v>25</v>
      </c>
      <c r="M6" s="15" t="s">
        <v>26</v>
      </c>
      <c r="N6" s="15" t="s">
        <v>68</v>
      </c>
      <c r="O6" s="15" t="s">
        <v>27</v>
      </c>
      <c r="P6" s="15" t="s">
        <v>10</v>
      </c>
      <c r="Q6" s="15" t="s">
        <v>11</v>
      </c>
      <c r="R6" s="15" t="s">
        <v>12</v>
      </c>
      <c r="S6" s="15" t="s">
        <v>13</v>
      </c>
      <c r="T6" s="15" t="s">
        <v>14</v>
      </c>
      <c r="U6" s="15" t="s">
        <v>15</v>
      </c>
      <c r="V6" s="15" t="s">
        <v>16</v>
      </c>
      <c r="W6" s="15" t="s">
        <v>17</v>
      </c>
      <c r="X6" s="15" t="s">
        <v>35</v>
      </c>
      <c r="Y6" s="15" t="s">
        <v>18</v>
      </c>
      <c r="Z6" s="16"/>
    </row>
    <row r="7" spans="1:26" x14ac:dyDescent="0.25">
      <c r="A7" s="3" t="s">
        <v>46</v>
      </c>
      <c r="B7" s="1" t="s">
        <v>63</v>
      </c>
      <c r="C7" s="1" t="s">
        <v>47</v>
      </c>
      <c r="D7" s="1" t="s">
        <v>56</v>
      </c>
      <c r="E7" s="6" t="s">
        <v>20</v>
      </c>
      <c r="F7" s="6" t="s">
        <v>22</v>
      </c>
      <c r="G7" s="6" t="s">
        <v>33</v>
      </c>
      <c r="H7" s="6" t="s">
        <v>23</v>
      </c>
      <c r="I7" s="8">
        <v>43977</v>
      </c>
      <c r="J7" s="20">
        <v>1000000</v>
      </c>
      <c r="K7" s="21">
        <v>1000</v>
      </c>
      <c r="L7" s="9">
        <v>9.4999999999999998E-3</v>
      </c>
      <c r="M7" s="9">
        <v>2E-3</v>
      </c>
      <c r="N7" s="9">
        <v>0</v>
      </c>
      <c r="O7" s="9">
        <f t="shared" ref="O7:O12" si="0">L7+M7</f>
        <v>1.15E-2</v>
      </c>
      <c r="P7" s="6" t="s">
        <v>28</v>
      </c>
      <c r="Q7" s="6" t="s">
        <v>28</v>
      </c>
      <c r="R7" s="10" t="s">
        <v>29</v>
      </c>
      <c r="S7" s="10" t="s">
        <v>30</v>
      </c>
      <c r="T7" s="6" t="s">
        <v>31</v>
      </c>
      <c r="U7" s="6" t="s">
        <v>28</v>
      </c>
      <c r="V7" s="26" t="s">
        <v>34</v>
      </c>
      <c r="W7" s="26" t="s">
        <v>67</v>
      </c>
      <c r="X7" s="12" t="s">
        <v>36</v>
      </c>
      <c r="Y7" s="6"/>
    </row>
    <row r="8" spans="1:26" x14ac:dyDescent="0.25">
      <c r="A8" s="3" t="s">
        <v>46</v>
      </c>
      <c r="B8" s="1" t="s">
        <v>45</v>
      </c>
      <c r="C8" s="1" t="s">
        <v>48</v>
      </c>
      <c r="D8" s="1" t="s">
        <v>57</v>
      </c>
      <c r="E8" s="6" t="s">
        <v>20</v>
      </c>
      <c r="F8" s="6" t="s">
        <v>22</v>
      </c>
      <c r="G8" s="6" t="s">
        <v>33</v>
      </c>
      <c r="H8" s="6" t="s">
        <v>62</v>
      </c>
      <c r="I8" s="8" t="s">
        <v>33</v>
      </c>
      <c r="J8" s="13">
        <v>1000</v>
      </c>
      <c r="K8" s="21">
        <v>100</v>
      </c>
      <c r="L8" s="9">
        <v>1.4999999999999999E-2</v>
      </c>
      <c r="M8" s="9">
        <v>2E-3</v>
      </c>
      <c r="N8" s="9">
        <v>0</v>
      </c>
      <c r="O8" s="9">
        <f t="shared" si="0"/>
        <v>1.7000000000000001E-2</v>
      </c>
      <c r="P8" s="6" t="s">
        <v>28</v>
      </c>
      <c r="Q8" s="6" t="s">
        <v>28</v>
      </c>
      <c r="R8" s="10" t="s">
        <v>29</v>
      </c>
      <c r="S8" s="10" t="s">
        <v>30</v>
      </c>
      <c r="T8" s="6" t="s">
        <v>31</v>
      </c>
      <c r="U8" s="6" t="s">
        <v>28</v>
      </c>
      <c r="V8" s="24" t="s">
        <v>34</v>
      </c>
      <c r="W8" s="26" t="s">
        <v>67</v>
      </c>
      <c r="X8" s="12" t="s">
        <v>36</v>
      </c>
      <c r="Y8" s="6"/>
    </row>
    <row r="9" spans="1:26" x14ac:dyDescent="0.25">
      <c r="A9" s="3" t="s">
        <v>46</v>
      </c>
      <c r="B9" s="1" t="s">
        <v>64</v>
      </c>
      <c r="C9" s="1" t="s">
        <v>50</v>
      </c>
      <c r="D9" s="1" t="s">
        <v>58</v>
      </c>
      <c r="E9" s="6" t="s">
        <v>19</v>
      </c>
      <c r="F9" s="6" t="s">
        <v>22</v>
      </c>
      <c r="G9" s="6" t="s">
        <v>33</v>
      </c>
      <c r="H9" s="6" t="s">
        <v>62</v>
      </c>
      <c r="I9" s="6" t="s">
        <v>33</v>
      </c>
      <c r="J9" s="22">
        <v>10000000</v>
      </c>
      <c r="K9" s="23">
        <v>1000</v>
      </c>
      <c r="L9" s="9">
        <v>8.5000000000000006E-3</v>
      </c>
      <c r="M9" s="9">
        <v>2E-3</v>
      </c>
      <c r="N9" s="9">
        <v>0</v>
      </c>
      <c r="O9" s="9">
        <f t="shared" si="0"/>
        <v>1.0500000000000001E-2</v>
      </c>
      <c r="P9" s="6" t="s">
        <v>28</v>
      </c>
      <c r="Q9" s="6" t="s">
        <v>28</v>
      </c>
      <c r="R9" s="10" t="s">
        <v>29</v>
      </c>
      <c r="S9" s="10" t="s">
        <v>30</v>
      </c>
      <c r="T9" s="6" t="s">
        <v>31</v>
      </c>
      <c r="U9" s="6" t="s">
        <v>28</v>
      </c>
      <c r="V9" s="25"/>
      <c r="W9" s="26" t="s">
        <v>67</v>
      </c>
      <c r="X9" s="12" t="s">
        <v>36</v>
      </c>
      <c r="Y9" s="6"/>
    </row>
    <row r="10" spans="1:26" ht="15.75" x14ac:dyDescent="0.25">
      <c r="A10" s="3" t="s">
        <v>46</v>
      </c>
      <c r="B10" s="1" t="s">
        <v>65</v>
      </c>
      <c r="C10" s="1" t="s">
        <v>52</v>
      </c>
      <c r="D10" s="5" t="s">
        <v>60</v>
      </c>
      <c r="E10" s="6" t="s">
        <v>20</v>
      </c>
      <c r="F10" s="6" t="s">
        <v>22</v>
      </c>
      <c r="G10" s="6" t="s">
        <v>33</v>
      </c>
      <c r="H10" s="6" t="s">
        <v>62</v>
      </c>
      <c r="I10" s="6" t="s">
        <v>33</v>
      </c>
      <c r="J10" s="19">
        <v>10000000</v>
      </c>
      <c r="K10" s="21">
        <v>1000</v>
      </c>
      <c r="L10" s="9">
        <v>8.5000000000000006E-3</v>
      </c>
      <c r="M10" s="9">
        <v>2E-3</v>
      </c>
      <c r="N10" s="9">
        <v>0</v>
      </c>
      <c r="O10" s="9">
        <f>L10+M10</f>
        <v>1.0500000000000001E-2</v>
      </c>
      <c r="P10" s="6" t="s">
        <v>28</v>
      </c>
      <c r="Q10" s="6" t="s">
        <v>28</v>
      </c>
      <c r="R10" s="10" t="s">
        <v>29</v>
      </c>
      <c r="S10" s="10" t="s">
        <v>30</v>
      </c>
      <c r="T10" s="6" t="s">
        <v>31</v>
      </c>
      <c r="U10" s="6" t="s">
        <v>28</v>
      </c>
      <c r="V10" s="25"/>
      <c r="W10" s="11"/>
      <c r="X10" s="12" t="s">
        <v>36</v>
      </c>
      <c r="Y10" s="6"/>
    </row>
    <row r="11" spans="1:26" ht="15.75" x14ac:dyDescent="0.25">
      <c r="A11" s="3" t="s">
        <v>46</v>
      </c>
      <c r="B11" s="1" t="s">
        <v>66</v>
      </c>
      <c r="C11" s="1" t="s">
        <v>53</v>
      </c>
      <c r="D11" s="5" t="s">
        <v>59</v>
      </c>
      <c r="E11" s="6" t="s">
        <v>20</v>
      </c>
      <c r="F11" s="6" t="s">
        <v>22</v>
      </c>
      <c r="G11" s="6" t="s">
        <v>33</v>
      </c>
      <c r="H11" s="6" t="s">
        <v>62</v>
      </c>
      <c r="I11" s="6" t="s">
        <v>33</v>
      </c>
      <c r="J11" s="19">
        <v>25000000</v>
      </c>
      <c r="K11" s="21">
        <v>1000</v>
      </c>
      <c r="L11" s="9">
        <v>7.9000000000000008E-3</v>
      </c>
      <c r="M11" s="9">
        <v>2.5000000000000001E-3</v>
      </c>
      <c r="N11" s="9">
        <v>0</v>
      </c>
      <c r="O11" s="9">
        <f>L11+M11</f>
        <v>1.0400000000000001E-2</v>
      </c>
      <c r="P11" s="6" t="s">
        <v>28</v>
      </c>
      <c r="Q11" s="6" t="s">
        <v>28</v>
      </c>
      <c r="R11" s="10" t="s">
        <v>29</v>
      </c>
      <c r="S11" s="10" t="s">
        <v>30</v>
      </c>
      <c r="T11" s="6" t="s">
        <v>31</v>
      </c>
      <c r="U11" s="6" t="s">
        <v>28</v>
      </c>
      <c r="V11" s="25"/>
      <c r="W11" s="11"/>
      <c r="X11" s="12" t="s">
        <v>36</v>
      </c>
      <c r="Y11" s="6"/>
    </row>
    <row r="12" spans="1:26" ht="15.75" x14ac:dyDescent="0.25">
      <c r="A12" s="3" t="s">
        <v>46</v>
      </c>
      <c r="B12" s="1" t="s">
        <v>55</v>
      </c>
      <c r="C12" s="1" t="s">
        <v>51</v>
      </c>
      <c r="D12" s="5"/>
      <c r="E12" s="6" t="s">
        <v>19</v>
      </c>
      <c r="F12" s="6" t="s">
        <v>22</v>
      </c>
      <c r="G12" s="6" t="s">
        <v>33</v>
      </c>
      <c r="H12" s="6" t="s">
        <v>62</v>
      </c>
      <c r="I12" s="6" t="s">
        <v>33</v>
      </c>
      <c r="J12" s="22">
        <v>25000000</v>
      </c>
      <c r="K12" s="22">
        <v>1000</v>
      </c>
      <c r="L12" s="9">
        <v>7.9000000000000008E-3</v>
      </c>
      <c r="M12" s="9">
        <v>2E-3</v>
      </c>
      <c r="N12" s="9">
        <v>2.9999999999999997E-4</v>
      </c>
      <c r="O12" s="9">
        <v>1.0200000000000001E-2</v>
      </c>
      <c r="P12" s="6" t="s">
        <v>28</v>
      </c>
      <c r="Q12" s="6" t="s">
        <v>28</v>
      </c>
      <c r="R12" s="10" t="s">
        <v>29</v>
      </c>
      <c r="S12" s="10" t="s">
        <v>30</v>
      </c>
      <c r="T12" s="6" t="s">
        <v>31</v>
      </c>
      <c r="U12" s="6" t="s">
        <v>24</v>
      </c>
      <c r="V12" s="25"/>
      <c r="W12" s="26" t="s">
        <v>67</v>
      </c>
      <c r="X12" s="12" t="s">
        <v>36</v>
      </c>
      <c r="Y12" s="6"/>
    </row>
    <row r="13" spans="1:26" x14ac:dyDescent="0.25">
      <c r="A13" s="3" t="s">
        <v>46</v>
      </c>
      <c r="B13" s="1" t="s">
        <v>54</v>
      </c>
      <c r="C13" s="1" t="s">
        <v>49</v>
      </c>
      <c r="D13" s="4"/>
      <c r="E13" s="6" t="s">
        <v>20</v>
      </c>
      <c r="F13" s="6" t="s">
        <v>21</v>
      </c>
      <c r="G13" s="6" t="s">
        <v>61</v>
      </c>
      <c r="H13" s="6" t="s">
        <v>62</v>
      </c>
      <c r="I13" s="6" t="s">
        <v>33</v>
      </c>
      <c r="J13" s="19">
        <v>25000000</v>
      </c>
      <c r="K13" s="21">
        <v>1000</v>
      </c>
      <c r="L13" s="9">
        <v>7.9000000000000008E-3</v>
      </c>
      <c r="M13" s="9">
        <v>2E-3</v>
      </c>
      <c r="N13" s="9">
        <v>0</v>
      </c>
      <c r="O13" s="9">
        <f>L13+M13</f>
        <v>9.9000000000000008E-3</v>
      </c>
      <c r="P13" s="6" t="s">
        <v>28</v>
      </c>
      <c r="Q13" s="6" t="s">
        <v>28</v>
      </c>
      <c r="R13" s="10" t="s">
        <v>29</v>
      </c>
      <c r="S13" s="10" t="s">
        <v>30</v>
      </c>
      <c r="T13" s="6" t="s">
        <v>31</v>
      </c>
      <c r="U13" s="6" t="s">
        <v>28</v>
      </c>
      <c r="V13" s="25"/>
      <c r="W13" s="26" t="s">
        <v>67</v>
      </c>
      <c r="X13" s="12" t="s">
        <v>36</v>
      </c>
      <c r="Y13" s="6"/>
    </row>
    <row r="20" spans="1:1" x14ac:dyDescent="0.25">
      <c r="A20" s="17" t="s">
        <v>43</v>
      </c>
    </row>
    <row r="22" spans="1:1" x14ac:dyDescent="0.25">
      <c r="A22" s="18" t="s">
        <v>37</v>
      </c>
    </row>
    <row r="23" spans="1:1" x14ac:dyDescent="0.25">
      <c r="A23" s="2" t="s">
        <v>38</v>
      </c>
    </row>
    <row r="24" spans="1:1" x14ac:dyDescent="0.25">
      <c r="A24" s="2" t="s">
        <v>39</v>
      </c>
    </row>
    <row r="25" spans="1:1" x14ac:dyDescent="0.25">
      <c r="A25" s="2" t="s">
        <v>44</v>
      </c>
    </row>
    <row r="27" spans="1:1" x14ac:dyDescent="0.25">
      <c r="A27" s="18" t="s">
        <v>40</v>
      </c>
    </row>
    <row r="28" spans="1:1" x14ac:dyDescent="0.25">
      <c r="A28" s="2" t="s">
        <v>41</v>
      </c>
    </row>
    <row r="29" spans="1:1" x14ac:dyDescent="0.25">
      <c r="A29" s="2" t="s">
        <v>42</v>
      </c>
    </row>
    <row r="30" spans="1:1" x14ac:dyDescent="0.25">
      <c r="A30" s="2" t="s">
        <v>44</v>
      </c>
    </row>
  </sheetData>
  <hyperlinks>
    <hyperlink ref="X7" r:id="rId1" xr:uid="{CB7FC143-6276-446B-8DC0-6138A7AF3CCF}"/>
    <hyperlink ref="W7" r:id="rId2" xr:uid="{8800993D-425D-43A1-812D-98F904A0937B}"/>
    <hyperlink ref="W8" r:id="rId3" xr:uid="{F7919933-9714-4759-901B-FDB7FD69F825}"/>
    <hyperlink ref="W9" r:id="rId4" xr:uid="{12DE490B-71E3-43E6-ADEE-8F9E4FC936B6}"/>
    <hyperlink ref="W12" r:id="rId5" xr:uid="{63256C7C-02A4-41E5-A0AD-977711039278}"/>
    <hyperlink ref="W13" r:id="rId6" xr:uid="{AB361246-5DFE-4763-B072-2D7A4DA5089D}"/>
    <hyperlink ref="X8" r:id="rId7" xr:uid="{16CFD3EE-C902-489B-99FB-69FF50DCD776}"/>
    <hyperlink ref="X9" r:id="rId8" xr:uid="{E71940B8-57B9-47B9-BB5D-E3689CF352BE}"/>
    <hyperlink ref="X10" r:id="rId9" xr:uid="{426A6836-5636-4655-AB58-2CCD41869E28}"/>
    <hyperlink ref="X11" r:id="rId10" xr:uid="{3A1883F6-D916-4D4C-A4B0-8279BD4DDA67}"/>
    <hyperlink ref="X12" r:id="rId11" xr:uid="{762E6DC3-7E70-49EB-B69C-8D3107CF8AD0}"/>
    <hyperlink ref="X13" r:id="rId12" xr:uid="{6264503F-69A1-4E1F-BEB1-5978A55DD5B4}"/>
    <hyperlink ref="V8" r:id="rId13" xr:uid="{6F6DF226-1A83-42D8-8ACC-902D2CB6A815}"/>
    <hyperlink ref="V7" r:id="rId14" xr:uid="{18036DF8-80EE-4CFD-B198-9F8D53F5F7A9}"/>
  </hyperlinks>
  <pageMargins left="0.75" right="0.75" top="1" bottom="1" header="0.5" footer="0.5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Classes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Mina Nannan</cp:lastModifiedBy>
  <dcterms:created xsi:type="dcterms:W3CDTF">2025-12-11T12:45:04Z</dcterms:created>
  <dcterms:modified xsi:type="dcterms:W3CDTF">2026-06-30T13:18:12Z</dcterms:modified>
</cp:coreProperties>
</file>